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<sst xmlns="http://schemas.openxmlformats.org/spreadsheetml/2006/main" count="29" uniqueCount="26">
  <si>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街镇考评分</t>
  </si>
  <si>
    <t>区考评分</t>
  </si>
  <si>
    <t>实得分</t>
  </si>
  <si>
    <t>合  计</t>
  </si>
  <si>
    <t>考评得分</t>
  </si>
  <si>
    <t>总   分（100分）</t>
  </si>
  <si>
    <t>公厕管理
（20%）</t>
  </si>
  <si>
    <t>督办件、媒体曝光、群众投诉、上级检查、交办任务办理情况
（20%）</t>
  </si>
  <si>
    <t xml:space="preserve">       
      项   目
街   镇
</t>
  </si>
  <si>
    <t>建新镇</t>
  </si>
  <si>
    <t>东升街道</t>
  </si>
  <si>
    <t>临江街道</t>
  </si>
  <si>
    <t>三叉街街道</t>
  </si>
  <si>
    <t>下渡街道</t>
  </si>
  <si>
    <t>盖山镇</t>
  </si>
  <si>
    <t>城门镇</t>
  </si>
  <si>
    <t>螺洲镇</t>
  </si>
  <si>
    <t>金山街道</t>
  </si>
  <si>
    <t>仓前街道</t>
  </si>
  <si>
    <t>对湖街道</t>
  </si>
  <si>
    <t>仓山镇</t>
  </si>
  <si>
    <t>上渡街道</t>
  </si>
  <si>
    <t>垃圾清运
管理（10%）</t>
  </si>
  <si>
    <t>备注：东升街道因内河改造公厕拆迁，无在册公厕，现将公厕管理考评比重20%纳入道路清扫保洁，即70%。</t>
  </si>
  <si>
    <t>道路清扫保洁（50%）</t>
  </si>
  <si>
    <t>2018年9月份各街镇环境卫生绩效考评分统计表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</si>
</sst>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0_);[Red]\(0.00\)"/>
    <numFmt numFmtId="183" formatCode="0.00_);\(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3"/>
      <name val="仿宋"/>
      <family val="3"/>
    </font>
    <font>
      <sz val="12"/>
      <color indexed="8"/>
      <name val="宋体"/>
      <family val="0"/>
    </font>
    <font>
      <sz val="13"/>
      <color indexed="8"/>
      <name val="仿宋"/>
      <family val="3"/>
    </font>
    <font>
      <sz val="14"/>
      <color indexed="8"/>
      <name val="仿宋"/>
      <family val="3"/>
    </font>
    <font>
      <sz val="20"/>
      <name val="仿宋"/>
      <family val="3"/>
    </font>
    <font>
      <sz val="14"/>
      <name val="宋体"/>
      <family val="0"/>
    </font>
    <font>
      <sz val="18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/>
    </xf>
    <xf numFmtId="180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182" fontId="10" fillId="0" borderId="12" xfId="42" applyNumberFormat="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83" fontId="3" fillId="0" borderId="21" xfId="0" applyNumberFormat="1" applyFont="1" applyBorder="1" applyAlignment="1">
      <alignment horizontal="center" vertical="center"/>
    </xf>
    <xf numFmtId="183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4">
      <selection activeCell="L17" sqref="L17"/>
    </sheetView>
  </sheetViews>
  <sheetFormatPr defaultColWidth="9.00390625" defaultRowHeight="14.25"/>
  <cols>
    <col min="1" max="1" width="17.125" style="0" customWidth="1"/>
    <col min="2" max="2" width="12.625" style="5" customWidth="1"/>
    <col min="3" max="3" width="13.625" style="5" customWidth="1"/>
    <col min="4" max="4" width="11.875" style="5" customWidth="1"/>
    <col min="5" max="5" width="9.125" style="7" customWidth="1"/>
    <col min="6" max="7" width="13.375" style="0" customWidth="1"/>
    <col min="8" max="8" width="27.125" style="6" customWidth="1"/>
    <col min="9" max="9" width="12.625" style="8" customWidth="1"/>
  </cols>
  <sheetData>
    <row r="1" spans="1:9" ht="27.75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26" t="s">
        <v>8</v>
      </c>
      <c r="B2" s="19" t="s">
        <v>5</v>
      </c>
      <c r="C2" s="20"/>
      <c r="D2" s="20"/>
      <c r="E2" s="20"/>
      <c r="F2" s="20"/>
      <c r="G2" s="20"/>
      <c r="H2" s="20"/>
      <c r="I2" s="21"/>
    </row>
    <row r="3" spans="1:9" ht="64.5" customHeight="1">
      <c r="A3" s="26"/>
      <c r="B3" s="16" t="s">
        <v>24</v>
      </c>
      <c r="C3" s="16"/>
      <c r="D3" s="16"/>
      <c r="E3" s="16"/>
      <c r="F3" s="4" t="s">
        <v>6</v>
      </c>
      <c r="G3" s="4" t="s">
        <v>22</v>
      </c>
      <c r="H3" s="3" t="s">
        <v>7</v>
      </c>
      <c r="I3" s="17" t="s">
        <v>3</v>
      </c>
    </row>
    <row r="4" spans="1:9" ht="17.25" customHeight="1">
      <c r="A4" s="27"/>
      <c r="B4" s="22" t="s">
        <v>0</v>
      </c>
      <c r="C4" s="22" t="s">
        <v>1</v>
      </c>
      <c r="D4" s="22" t="s">
        <v>4</v>
      </c>
      <c r="E4" s="29" t="s">
        <v>2</v>
      </c>
      <c r="F4" s="16" t="s">
        <v>2</v>
      </c>
      <c r="G4" s="16" t="s">
        <v>2</v>
      </c>
      <c r="H4" s="16" t="s">
        <v>2</v>
      </c>
      <c r="I4" s="18"/>
    </row>
    <row r="5" spans="1:9" ht="16.5" customHeight="1">
      <c r="A5" s="28"/>
      <c r="B5" s="23"/>
      <c r="C5" s="23"/>
      <c r="D5" s="23"/>
      <c r="E5" s="30"/>
      <c r="F5" s="16"/>
      <c r="G5" s="16"/>
      <c r="H5" s="16"/>
      <c r="I5" s="18"/>
    </row>
    <row r="6" spans="1:9" ht="28.5" customHeight="1">
      <c r="A6" s="2" t="s">
        <v>9</v>
      </c>
      <c r="B6" s="11">
        <v>90.6</v>
      </c>
      <c r="C6" s="11">
        <v>89.22</v>
      </c>
      <c r="D6" s="11">
        <v>90.05</v>
      </c>
      <c r="E6" s="12">
        <f>D6/2</f>
        <v>45.025</v>
      </c>
      <c r="F6" s="11">
        <v>18.23</v>
      </c>
      <c r="G6" s="11">
        <v>9.07</v>
      </c>
      <c r="H6" s="11">
        <v>17.25</v>
      </c>
      <c r="I6" s="13">
        <f>E6+F6+G6+H6</f>
        <v>89.57499999999999</v>
      </c>
    </row>
    <row r="7" spans="1:11" ht="28.5" customHeight="1">
      <c r="A7" s="2" t="s">
        <v>10</v>
      </c>
      <c r="B7" s="11">
        <v>90.57</v>
      </c>
      <c r="C7" s="11">
        <v>88</v>
      </c>
      <c r="D7" s="11">
        <v>89.54</v>
      </c>
      <c r="E7" s="12">
        <f>D7*0.7</f>
        <v>62.678</v>
      </c>
      <c r="F7" s="14"/>
      <c r="G7" s="11">
        <v>9.32</v>
      </c>
      <c r="H7" s="11">
        <v>17.85</v>
      </c>
      <c r="I7" s="13">
        <f>E7+G7+H7</f>
        <v>89.84799999999998</v>
      </c>
      <c r="K7" s="1"/>
    </row>
    <row r="8" spans="1:9" ht="28.5" customHeight="1">
      <c r="A8" s="2" t="s">
        <v>11</v>
      </c>
      <c r="B8" s="11">
        <v>92</v>
      </c>
      <c r="C8" s="11">
        <v>87</v>
      </c>
      <c r="D8" s="11">
        <v>90</v>
      </c>
      <c r="E8" s="12">
        <f aca="true" t="shared" si="0" ref="E8:E18">D8/2</f>
        <v>45</v>
      </c>
      <c r="F8" s="11">
        <v>17.7</v>
      </c>
      <c r="G8" s="11">
        <v>8.95</v>
      </c>
      <c r="H8" s="11">
        <v>18.05</v>
      </c>
      <c r="I8" s="13">
        <f aca="true" t="shared" si="1" ref="I8:I18">E8+F8+G8+H8</f>
        <v>89.7</v>
      </c>
    </row>
    <row r="9" spans="1:9" ht="28.5" customHeight="1">
      <c r="A9" s="2" t="s">
        <v>12</v>
      </c>
      <c r="B9" s="11">
        <v>86</v>
      </c>
      <c r="C9" s="11">
        <v>86.5</v>
      </c>
      <c r="D9" s="11">
        <v>86.2</v>
      </c>
      <c r="E9" s="12">
        <f t="shared" si="0"/>
        <v>43.1</v>
      </c>
      <c r="F9" s="11">
        <v>18.9</v>
      </c>
      <c r="G9" s="11">
        <v>9.05</v>
      </c>
      <c r="H9" s="11">
        <v>18.7</v>
      </c>
      <c r="I9" s="13">
        <f t="shared" si="1"/>
        <v>89.75</v>
      </c>
    </row>
    <row r="10" spans="1:10" ht="28.5" customHeight="1">
      <c r="A10" s="2" t="s">
        <v>13</v>
      </c>
      <c r="B10" s="11">
        <v>92.04</v>
      </c>
      <c r="C10" s="11">
        <v>85.5</v>
      </c>
      <c r="D10" s="11">
        <v>89.42</v>
      </c>
      <c r="E10" s="12">
        <f t="shared" si="0"/>
        <v>44.71</v>
      </c>
      <c r="F10" s="11">
        <v>18.12</v>
      </c>
      <c r="G10" s="11">
        <v>8.9</v>
      </c>
      <c r="H10" s="11">
        <v>18.25</v>
      </c>
      <c r="I10" s="13">
        <f t="shared" si="1"/>
        <v>89.98</v>
      </c>
      <c r="J10" s="6"/>
    </row>
    <row r="11" spans="1:9" ht="28.5" customHeight="1">
      <c r="A11" s="2" t="s">
        <v>14</v>
      </c>
      <c r="B11" s="11">
        <v>92.06</v>
      </c>
      <c r="C11" s="11">
        <v>85.92</v>
      </c>
      <c r="D11" s="11">
        <v>89.61</v>
      </c>
      <c r="E11" s="12">
        <f t="shared" si="0"/>
        <v>44.805</v>
      </c>
      <c r="F11" s="11">
        <v>17.85</v>
      </c>
      <c r="G11" s="11">
        <v>8.91</v>
      </c>
      <c r="H11" s="11">
        <v>18.2</v>
      </c>
      <c r="I11" s="13">
        <f t="shared" si="1"/>
        <v>89.765</v>
      </c>
    </row>
    <row r="12" spans="1:9" s="10" customFormat="1" ht="28.5" customHeight="1">
      <c r="A12" s="9" t="s">
        <v>15</v>
      </c>
      <c r="B12" s="11">
        <v>92.1</v>
      </c>
      <c r="C12" s="11">
        <v>88.86</v>
      </c>
      <c r="D12" s="11">
        <v>90.8</v>
      </c>
      <c r="E12" s="12">
        <f t="shared" si="0"/>
        <v>45.4</v>
      </c>
      <c r="F12" s="11">
        <v>18.28</v>
      </c>
      <c r="G12" s="11">
        <v>9.05</v>
      </c>
      <c r="H12" s="11">
        <v>17.3</v>
      </c>
      <c r="I12" s="13">
        <f t="shared" si="1"/>
        <v>90.03</v>
      </c>
    </row>
    <row r="13" spans="1:9" s="10" customFormat="1" ht="28.5" customHeight="1">
      <c r="A13" s="9" t="s">
        <v>16</v>
      </c>
      <c r="B13" s="11">
        <v>92.5</v>
      </c>
      <c r="C13" s="11">
        <v>88.5</v>
      </c>
      <c r="D13" s="11">
        <v>90.9</v>
      </c>
      <c r="E13" s="12">
        <f t="shared" si="0"/>
        <v>45.45</v>
      </c>
      <c r="F13" s="11">
        <v>18.13</v>
      </c>
      <c r="G13" s="11">
        <v>9.1</v>
      </c>
      <c r="H13" s="11">
        <v>17.2</v>
      </c>
      <c r="I13" s="13">
        <f t="shared" si="1"/>
        <v>89.88</v>
      </c>
    </row>
    <row r="14" spans="1:9" ht="28.5" customHeight="1">
      <c r="A14" s="2" t="s">
        <v>17</v>
      </c>
      <c r="B14" s="11">
        <v>92.3</v>
      </c>
      <c r="C14" s="11">
        <v>88.75</v>
      </c>
      <c r="D14" s="11">
        <v>90.88</v>
      </c>
      <c r="E14" s="12">
        <f t="shared" si="0"/>
        <v>45.44</v>
      </c>
      <c r="F14" s="11">
        <v>18.06</v>
      </c>
      <c r="G14" s="11">
        <v>9.08</v>
      </c>
      <c r="H14" s="11">
        <v>17.25</v>
      </c>
      <c r="I14" s="13">
        <f t="shared" si="1"/>
        <v>89.83</v>
      </c>
    </row>
    <row r="15" spans="1:9" ht="28.5" customHeight="1">
      <c r="A15" s="2" t="s">
        <v>18</v>
      </c>
      <c r="B15" s="11">
        <v>91.93</v>
      </c>
      <c r="C15" s="11">
        <v>88.6</v>
      </c>
      <c r="D15" s="11">
        <v>90.6</v>
      </c>
      <c r="E15" s="12">
        <f t="shared" si="0"/>
        <v>45.3</v>
      </c>
      <c r="F15" s="11">
        <v>17.88</v>
      </c>
      <c r="G15" s="11">
        <v>9</v>
      </c>
      <c r="H15" s="11">
        <v>17.7</v>
      </c>
      <c r="I15" s="13">
        <f t="shared" si="1"/>
        <v>89.88</v>
      </c>
    </row>
    <row r="16" spans="1:9" ht="28.5" customHeight="1">
      <c r="A16" s="2" t="s">
        <v>19</v>
      </c>
      <c r="B16" s="11">
        <v>91.44</v>
      </c>
      <c r="C16" s="11">
        <v>88.2</v>
      </c>
      <c r="D16" s="11">
        <v>90.14</v>
      </c>
      <c r="E16" s="12">
        <f t="shared" si="0"/>
        <v>45.07</v>
      </c>
      <c r="F16" s="11">
        <v>18.11</v>
      </c>
      <c r="G16" s="11">
        <v>9.24</v>
      </c>
      <c r="H16" s="11">
        <v>17.45</v>
      </c>
      <c r="I16" s="13">
        <f t="shared" si="1"/>
        <v>89.87</v>
      </c>
    </row>
    <row r="17" spans="1:9" ht="28.5" customHeight="1">
      <c r="A17" s="2" t="s">
        <v>20</v>
      </c>
      <c r="B17" s="11">
        <v>90.4</v>
      </c>
      <c r="C17" s="11">
        <v>88.6</v>
      </c>
      <c r="D17" s="11">
        <v>89.68</v>
      </c>
      <c r="E17" s="12">
        <f t="shared" si="0"/>
        <v>44.84</v>
      </c>
      <c r="F17" s="11">
        <v>18.39</v>
      </c>
      <c r="G17" s="11">
        <v>9.27</v>
      </c>
      <c r="H17" s="11">
        <v>17.55</v>
      </c>
      <c r="I17" s="13">
        <f t="shared" si="1"/>
        <v>90.05</v>
      </c>
    </row>
    <row r="18" spans="1:9" ht="28.5" customHeight="1">
      <c r="A18" s="2" t="s">
        <v>21</v>
      </c>
      <c r="B18" s="11">
        <v>91.33</v>
      </c>
      <c r="C18" s="11">
        <v>88.25</v>
      </c>
      <c r="D18" s="11">
        <v>90.1</v>
      </c>
      <c r="E18" s="12">
        <f t="shared" si="0"/>
        <v>45.05</v>
      </c>
      <c r="F18" s="11">
        <v>18.25</v>
      </c>
      <c r="G18" s="11">
        <v>8.99</v>
      </c>
      <c r="H18" s="11">
        <v>17.35</v>
      </c>
      <c r="I18" s="13">
        <f t="shared" si="1"/>
        <v>89.63999999999999</v>
      </c>
    </row>
    <row r="19" spans="1:9" ht="26.25" customHeight="1">
      <c r="A19" s="24" t="s">
        <v>23</v>
      </c>
      <c r="B19" s="25"/>
      <c r="C19" s="25"/>
      <c r="D19" s="25"/>
      <c r="E19" s="25"/>
      <c r="F19" s="25"/>
      <c r="G19" s="25"/>
      <c r="H19" s="25"/>
      <c r="I19" s="25"/>
    </row>
  </sheetData>
  <sheetProtection/>
  <mergeCells count="13">
    <mergeCell ref="A19:I19"/>
    <mergeCell ref="A2:A5"/>
    <mergeCell ref="E4:E5"/>
    <mergeCell ref="A1:I1"/>
    <mergeCell ref="B3:E3"/>
    <mergeCell ref="I3:I5"/>
    <mergeCell ref="B2:I2"/>
    <mergeCell ref="B4:B5"/>
    <mergeCell ref="C4:C5"/>
    <mergeCell ref="D4:D5"/>
    <mergeCell ref="F4:F5"/>
    <mergeCell ref="G4:G5"/>
    <mergeCell ref="H4:H5"/>
  </mergeCells>
  <printOptions/>
  <pageMargins left="0.37" right="0" top="0.22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2014-06-11T09:06:57Z</cp:lastPrinted>
  <dcterms:created xsi:type="dcterms:W3CDTF">1996-12-17T01:32:42Z</dcterms:created>
  <dcterms:modified xsi:type="dcterms:W3CDTF">2018-10-15T08:24:10Z</dcterms:modified>
  <cp:category/>
  <cp:version/>
  <cp:contentType/>
  <cp:contentStatus/>
</cp:coreProperties>
</file>