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20" firstSheet="1" activeTab="2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  <sheet name="2019年地方政府债券存续期公开情况表(一般、普通专项债券)" sheetId="5" r:id="rId5"/>
    <sheet name="2019年地方政府债券存续期公开情况表(项目收益专项债券)" sheetId="6" r:id="rId6"/>
  </sheets>
  <definedNames>
    <definedName name="_xlnm._FilterDatabase" localSheetId="2" hidden="1">'表3-2 新增地方政府一般债券资金收支情况表'!$A$1:$E$25</definedName>
  </definedNames>
  <calcPr fullCalcOnLoad="1"/>
</workbook>
</file>

<file path=xl/sharedStrings.xml><?xml version="1.0" encoding="utf-8"?>
<sst xmlns="http://schemas.openxmlformats.org/spreadsheetml/2006/main" count="297" uniqueCount="159">
  <si>
    <t>表3-1</t>
  </si>
  <si>
    <t>2015年--2018年末发行的新增地方政府一般债券情况表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</si>
  <si>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</si>
  <si>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</si>
  <si>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</si>
  <si>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</si>
  <si>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</si>
  <si>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</si>
  <si>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</si>
  <si>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</si>
  <si>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</si>
  <si>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</si>
  <si>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债券余额</t>
  </si>
  <si>
    <t>债券期限</t>
  </si>
  <si>
    <t>其中：债券资金安排</t>
  </si>
  <si>
    <t>2015年福建省政府一般债券（二期）</t>
  </si>
  <si>
    <t>1555002</t>
  </si>
  <si>
    <t>一般债券</t>
  </si>
  <si>
    <t>2015-07-14</t>
  </si>
  <si>
    <t>3.13%</t>
  </si>
  <si>
    <t>5年</t>
  </si>
  <si>
    <t>2015年福建省政府一般债券（三期）</t>
  </si>
  <si>
    <t>1555003</t>
  </si>
  <si>
    <t>3.45%</t>
  </si>
  <si>
    <t>7年</t>
  </si>
  <si>
    <t>2015年福建省政府一般债券（四期）</t>
  </si>
  <si>
    <t>1555004</t>
  </si>
  <si>
    <t>3.46%</t>
  </si>
  <si>
    <t>10年</t>
  </si>
  <si>
    <t>2015年福建省政府一般债券（一期）</t>
  </si>
  <si>
    <t>1555001</t>
  </si>
  <si>
    <t>2015-07-15</t>
  </si>
  <si>
    <t>2.83%</t>
  </si>
  <si>
    <t>3年</t>
  </si>
  <si>
    <t>2015年福建省政府一般债券（十三期）</t>
  </si>
  <si>
    <t>1555033</t>
  </si>
  <si>
    <t>2015-10-27</t>
  </si>
  <si>
    <t>2.98%</t>
  </si>
  <si>
    <t>2015年福建省政府一般债券（十六期）</t>
  </si>
  <si>
    <t>1555036</t>
  </si>
  <si>
    <t>3.25%</t>
  </si>
  <si>
    <t>2015年福建省政府一般债券（十四期）</t>
  </si>
  <si>
    <t>1555034</t>
  </si>
  <si>
    <t>3.09%</t>
  </si>
  <si>
    <t>2015年福建省政府一般债券（十五期）</t>
  </si>
  <si>
    <t>1555035</t>
  </si>
  <si>
    <t>3.26%</t>
  </si>
  <si>
    <t>2016年10年期新增一般债券公开招标</t>
  </si>
  <si>
    <t>1605499</t>
  </si>
  <si>
    <t>2016-08-24</t>
  </si>
  <si>
    <t>2.87%</t>
  </si>
  <si>
    <t>2016年5年期新增一般债券公开招标</t>
  </si>
  <si>
    <t>1605497</t>
  </si>
  <si>
    <t>2.6%</t>
  </si>
  <si>
    <t>2016年7年期新增一般债券公开招标</t>
  </si>
  <si>
    <t>1605498</t>
  </si>
  <si>
    <t>2016年3年期新增一般债券公开招标</t>
  </si>
  <si>
    <t>1605496</t>
  </si>
  <si>
    <t>2016-08-25</t>
  </si>
  <si>
    <t>2.43%</t>
  </si>
  <si>
    <t>2017年福建省政府一般债券（五期）</t>
  </si>
  <si>
    <t>140949</t>
  </si>
  <si>
    <t>2017-07-21</t>
  </si>
  <si>
    <t>3.81%</t>
  </si>
  <si>
    <t>2017福建省政府一般债券（八期）</t>
  </si>
  <si>
    <t>140952</t>
  </si>
  <si>
    <t>4.08%</t>
  </si>
  <si>
    <t>2017年福建省政府一般债券（六期）</t>
  </si>
  <si>
    <t>140950</t>
  </si>
  <si>
    <t>3.93%</t>
  </si>
  <si>
    <t>2017年福建省政府一般债券（七期）</t>
  </si>
  <si>
    <t>140951</t>
  </si>
  <si>
    <t>4.01%</t>
  </si>
  <si>
    <t>2018年福建省政府一般债券(六期)</t>
  </si>
  <si>
    <t>147770</t>
  </si>
  <si>
    <t>2018-07-19</t>
  </si>
  <si>
    <t>3.78%</t>
  </si>
  <si>
    <t>2018年福建省政府一般债券(七期)</t>
  </si>
  <si>
    <t>147771</t>
  </si>
  <si>
    <t>3.95%</t>
  </si>
  <si>
    <t>2018年福建省政府一般债券(五期)</t>
  </si>
  <si>
    <t>147769</t>
  </si>
  <si>
    <t>3.54%</t>
  </si>
  <si>
    <t>2015年--2018年末发行的新增地方政府专项债券情况表</t>
  </si>
  <si>
    <t>债券项目资产类型</t>
  </si>
  <si>
    <t>已取得项目收益</t>
  </si>
  <si>
    <t>备注</t>
  </si>
  <si>
    <t>2015年福建省政府专项债券（二期）</t>
  </si>
  <si>
    <t>1555006</t>
  </si>
  <si>
    <t>普通专项债券</t>
  </si>
  <si>
    <t>2015-07-24</t>
  </si>
  <si>
    <t>3.5%</t>
  </si>
  <si>
    <t>-</t>
  </si>
  <si>
    <t>2015年福建省政府专项债券（一期）</t>
  </si>
  <si>
    <t>1555005</t>
  </si>
  <si>
    <t>3.16%</t>
  </si>
  <si>
    <t>表3-2</t>
  </si>
  <si>
    <t>2015年--2018年末发行的新增地方政府一般债券资金收支情况表</t>
  </si>
  <si>
    <t>序号</t>
  </si>
  <si>
    <t>2015年--2018年末新增一般债券资金收入</t>
  </si>
  <si>
    <t>2015年--2018年末新增一般债券资金安排的支出</t>
  </si>
  <si>
    <t>金额</t>
  </si>
  <si>
    <t>支出功能分类</t>
  </si>
  <si>
    <t>合计</t>
  </si>
  <si>
    <t>206科学技术支出</t>
  </si>
  <si>
    <t>207文化体育与传媒支出</t>
  </si>
  <si>
    <t>212城乡社区支出</t>
  </si>
  <si>
    <t>221住房保障支出</t>
  </si>
  <si>
    <t>201一般公共服务支出</t>
  </si>
  <si>
    <t>205教育支出</t>
  </si>
  <si>
    <t>210医疗卫生与计划生育支出</t>
  </si>
  <si>
    <t>2015年--2018年末发行的新增地方政府专项债券资金收支情况表</t>
  </si>
  <si>
    <t>2015年--2018年末新增专项债券资金收入</t>
  </si>
  <si>
    <t>2015年--2018年末新增专项债券资金安排的支出</t>
  </si>
  <si>
    <t>2019年地方政府债券存续期公开情况表（一般、普通专项债券）</t>
  </si>
  <si>
    <t>地区</t>
  </si>
  <si>
    <t>项目名称</t>
  </si>
  <si>
    <t>项目领域</t>
  </si>
  <si>
    <t>项目主管单位</t>
  </si>
  <si>
    <t>债券性质</t>
  </si>
  <si>
    <t>债券规模（万元）</t>
  </si>
  <si>
    <t>债券发行时间</t>
  </si>
  <si>
    <t>项目总投资（万元）</t>
  </si>
  <si>
    <r>
      <t>建设进度（%）</t>
    </r>
    <r>
      <rPr>
        <b/>
        <sz val="12"/>
        <rFont val="宋体"/>
        <family val="0"/>
      </rPr>
      <t>(建设进度为截止至2018年底已投资金额除以总投资计算）</t>
    </r>
  </si>
  <si>
    <t>运营情况</t>
  </si>
  <si>
    <t>仓山区</t>
  </si>
  <si>
    <t>洋洽河（联建村段）周边旧屋区改造经费</t>
  </si>
  <si>
    <t>土地储备</t>
  </si>
  <si>
    <t>区土储中心</t>
  </si>
  <si>
    <t>2015年</t>
  </si>
  <si>
    <t>已运营</t>
  </si>
  <si>
    <t>村道建设经费</t>
  </si>
  <si>
    <t>市政建设</t>
  </si>
  <si>
    <t>区建设局</t>
  </si>
  <si>
    <t>2016年</t>
  </si>
  <si>
    <t>未运营</t>
  </si>
  <si>
    <t>火车南站建设经费</t>
  </si>
  <si>
    <t>其他</t>
  </si>
  <si>
    <t>区火车南站</t>
  </si>
  <si>
    <t>朝阳区旧屋改造</t>
  </si>
  <si>
    <t>学校建设专项经费</t>
  </si>
  <si>
    <t>华润小学项目</t>
  </si>
  <si>
    <t>教育</t>
  </si>
  <si>
    <t>区教育局</t>
  </si>
  <si>
    <t>2017年</t>
  </si>
  <si>
    <t>永南中学新校建设项目</t>
  </si>
  <si>
    <t>新建高湖小学项目</t>
  </si>
  <si>
    <t>四十中高中教学综合楼工程</t>
  </si>
  <si>
    <t>葛屿社区卫生服务中心建设支出</t>
  </si>
  <si>
    <t>医疗卫生</t>
  </si>
  <si>
    <t>区卫计局</t>
  </si>
  <si>
    <t>胪雷小学二期项目建设</t>
  </si>
  <si>
    <t>2018年</t>
  </si>
  <si>
    <t>2019年地方政府债券存续期公开情况表（项目收益专项债券）</t>
  </si>
  <si>
    <t>建设进度（%）</t>
  </si>
  <si>
    <t>至2018年底项目收益（万元）</t>
  </si>
  <si>
    <t>至2018年底形成的资产（万元）</t>
  </si>
  <si>
    <t>填报人：             联系方式：</t>
  </si>
  <si>
    <t>备注：该表无数据。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</si>
</sst>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#,##0.00000"/>
    <numFmt numFmtId="179" formatCode="#,##0.00000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1"/>
      <name val="SimSun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79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179" fontId="7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178" fontId="7" fillId="0" borderId="21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179" fontId="7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:G24"/>
    </sheetView>
  </sheetViews>
  <sheetFormatPr defaultColWidth="9.00390625" defaultRowHeight="14.25"/>
  <cols>
    <col min="1" max="1" width="37.50390625" style="0" customWidth="1"/>
    <col min="2" max="2" width="23.50390625" style="0" customWidth="1"/>
    <col min="3" max="3" width="15.75390625" style="0" customWidth="1"/>
    <col min="4" max="4" width="19.50390625" style="0" customWidth="1"/>
    <col min="5" max="5" width="23.625" style="0" customWidth="1"/>
    <col min="6" max="7" width="13.625" style="0" customWidth="1"/>
    <col min="8" max="8" width="12.375" style="0" customWidth="1"/>
    <col min="9" max="12" width="20.50390625" style="0" customWidth="1"/>
    <col min="13" max="13" width="9.75390625" style="0" customWidth="1"/>
  </cols>
  <sheetData>
    <row r="1" ht="14.25" customHeight="1">
      <c r="A1" s="12" t="s">
        <v>0</v>
      </c>
    </row>
    <row r="2" spans="1:12" ht="27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1.75" customHeight="1">
      <c r="A3" s="12"/>
      <c r="B3" s="12"/>
      <c r="C3" s="12"/>
      <c r="D3" s="12"/>
      <c r="E3" s="12"/>
      <c r="F3" s="12"/>
      <c r="G3" s="12"/>
      <c r="H3" s="12"/>
      <c r="J3" s="12"/>
      <c r="K3" s="12"/>
      <c r="L3" s="13" t="s">
        <v>2</v>
      </c>
    </row>
    <row r="4" spans="1:12" ht="18" customHeight="1">
      <c r="A4" s="26"/>
      <c r="B4" s="38" t="s">
        <v>3</v>
      </c>
      <c r="C4" s="38"/>
      <c r="D4" s="38"/>
      <c r="E4" s="38"/>
      <c r="F4" s="38"/>
      <c r="G4" s="38"/>
      <c r="H4" s="38"/>
      <c r="I4" s="39" t="s">
        <v>4</v>
      </c>
      <c r="J4" s="39"/>
      <c r="K4" s="40" t="s">
        <v>5</v>
      </c>
      <c r="L4" s="40"/>
    </row>
    <row r="5" spans="1:12" ht="17.25" customHeight="1">
      <c r="A5" s="27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0"/>
      <c r="J5" s="36" t="s">
        <v>14</v>
      </c>
      <c r="K5" s="14"/>
      <c r="L5" s="14" t="s">
        <v>14</v>
      </c>
    </row>
    <row r="6" spans="1:12" ht="14.25" customHeight="1">
      <c r="A6" s="29" t="s">
        <v>15</v>
      </c>
      <c r="B6" s="29" t="s">
        <v>16</v>
      </c>
      <c r="C6" s="29" t="s">
        <v>17</v>
      </c>
      <c r="D6" s="30">
        <v>0.1311</v>
      </c>
      <c r="E6" s="29" t="s">
        <v>18</v>
      </c>
      <c r="F6" s="31" t="s">
        <v>19</v>
      </c>
      <c r="G6" s="32">
        <v>0.1311</v>
      </c>
      <c r="H6" s="29" t="s">
        <v>20</v>
      </c>
      <c r="I6" s="34">
        <v>0</v>
      </c>
      <c r="J6" s="23">
        <v>0</v>
      </c>
      <c r="K6" s="17">
        <v>0</v>
      </c>
      <c r="L6" s="17">
        <v>0</v>
      </c>
    </row>
    <row r="7" spans="1:12" ht="14.25" customHeight="1">
      <c r="A7" s="29" t="s">
        <v>21</v>
      </c>
      <c r="B7" s="29" t="s">
        <v>22</v>
      </c>
      <c r="C7" s="29" t="s">
        <v>17</v>
      </c>
      <c r="D7" s="30">
        <v>0.1311</v>
      </c>
      <c r="E7" s="29" t="s">
        <v>18</v>
      </c>
      <c r="F7" s="31" t="s">
        <v>23</v>
      </c>
      <c r="G7" s="32">
        <v>0.1311</v>
      </c>
      <c r="H7" s="29" t="s">
        <v>24</v>
      </c>
      <c r="I7" s="34">
        <v>0</v>
      </c>
      <c r="J7" s="23">
        <v>0</v>
      </c>
      <c r="K7" s="17">
        <v>0</v>
      </c>
      <c r="L7" s="17">
        <v>0</v>
      </c>
    </row>
    <row r="8" spans="1:12" ht="14.25" customHeight="1">
      <c r="A8" s="29" t="s">
        <v>25</v>
      </c>
      <c r="B8" s="29" t="s">
        <v>26</v>
      </c>
      <c r="C8" s="29" t="s">
        <v>17</v>
      </c>
      <c r="D8" s="30">
        <v>0.1311</v>
      </c>
      <c r="E8" s="29" t="s">
        <v>18</v>
      </c>
      <c r="F8" s="31" t="s">
        <v>27</v>
      </c>
      <c r="G8" s="32">
        <v>0.1311</v>
      </c>
      <c r="H8" s="29" t="s">
        <v>28</v>
      </c>
      <c r="I8" s="34">
        <v>0</v>
      </c>
      <c r="J8" s="23">
        <v>0</v>
      </c>
      <c r="K8" s="17">
        <v>0</v>
      </c>
      <c r="L8" s="17">
        <v>0</v>
      </c>
    </row>
    <row r="9" spans="1:12" ht="14.25" customHeight="1">
      <c r="A9" s="29" t="s">
        <v>29</v>
      </c>
      <c r="B9" s="29" t="s">
        <v>30</v>
      </c>
      <c r="C9" s="29" t="s">
        <v>17</v>
      </c>
      <c r="D9" s="30">
        <v>0.0437</v>
      </c>
      <c r="E9" s="29" t="s">
        <v>31</v>
      </c>
      <c r="F9" s="31" t="s">
        <v>32</v>
      </c>
      <c r="G9" s="32">
        <v>0</v>
      </c>
      <c r="H9" s="29" t="s">
        <v>33</v>
      </c>
      <c r="I9" s="34">
        <v>0</v>
      </c>
      <c r="J9" s="23">
        <v>0</v>
      </c>
      <c r="K9" s="17">
        <v>0</v>
      </c>
      <c r="L9" s="17">
        <v>0</v>
      </c>
    </row>
    <row r="10" spans="1:12" ht="14.25" customHeight="1">
      <c r="A10" s="29" t="s">
        <v>34</v>
      </c>
      <c r="B10" s="29" t="s">
        <v>35</v>
      </c>
      <c r="C10" s="29" t="s">
        <v>17</v>
      </c>
      <c r="D10" s="30">
        <v>0.003</v>
      </c>
      <c r="E10" s="29" t="s">
        <v>36</v>
      </c>
      <c r="F10" s="31" t="s">
        <v>37</v>
      </c>
      <c r="G10" s="32">
        <v>0</v>
      </c>
      <c r="H10" s="29" t="s">
        <v>33</v>
      </c>
      <c r="I10" s="34">
        <v>0</v>
      </c>
      <c r="J10" s="23">
        <v>0</v>
      </c>
      <c r="K10" s="17">
        <v>0</v>
      </c>
      <c r="L10" s="17">
        <v>0</v>
      </c>
    </row>
    <row r="11" spans="1:12" ht="14.25" customHeight="1">
      <c r="A11" s="29" t="s">
        <v>38</v>
      </c>
      <c r="B11" s="29" t="s">
        <v>39</v>
      </c>
      <c r="C11" s="29" t="s">
        <v>17</v>
      </c>
      <c r="D11" s="30">
        <v>0.009</v>
      </c>
      <c r="E11" s="29" t="s">
        <v>36</v>
      </c>
      <c r="F11" s="31" t="s">
        <v>40</v>
      </c>
      <c r="G11" s="32">
        <v>0.009</v>
      </c>
      <c r="H11" s="29" t="s">
        <v>28</v>
      </c>
      <c r="I11" s="34">
        <v>0</v>
      </c>
      <c r="J11" s="23">
        <v>0</v>
      </c>
      <c r="K11" s="17">
        <v>0</v>
      </c>
      <c r="L11" s="17">
        <v>0</v>
      </c>
    </row>
    <row r="12" spans="1:12" ht="14.25" customHeight="1">
      <c r="A12" s="29" t="s">
        <v>41</v>
      </c>
      <c r="B12" s="29" t="s">
        <v>42</v>
      </c>
      <c r="C12" s="29" t="s">
        <v>17</v>
      </c>
      <c r="D12" s="30">
        <v>0.009</v>
      </c>
      <c r="E12" s="29" t="s">
        <v>36</v>
      </c>
      <c r="F12" s="31" t="s">
        <v>43</v>
      </c>
      <c r="G12" s="32">
        <v>0.009</v>
      </c>
      <c r="H12" s="29" t="s">
        <v>20</v>
      </c>
      <c r="I12" s="34">
        <v>0</v>
      </c>
      <c r="J12" s="23">
        <v>0</v>
      </c>
      <c r="K12" s="17">
        <v>0</v>
      </c>
      <c r="L12" s="17">
        <v>0</v>
      </c>
    </row>
    <row r="13" spans="1:12" ht="14.25" customHeight="1">
      <c r="A13" s="29" t="s">
        <v>44</v>
      </c>
      <c r="B13" s="29" t="s">
        <v>45</v>
      </c>
      <c r="C13" s="29" t="s">
        <v>17</v>
      </c>
      <c r="D13" s="30">
        <v>0.009</v>
      </c>
      <c r="E13" s="29" t="s">
        <v>36</v>
      </c>
      <c r="F13" s="31" t="s">
        <v>46</v>
      </c>
      <c r="G13" s="32">
        <v>0.009</v>
      </c>
      <c r="H13" s="29" t="s">
        <v>24</v>
      </c>
      <c r="I13" s="34">
        <v>0</v>
      </c>
      <c r="J13" s="23">
        <v>0</v>
      </c>
      <c r="K13" s="17">
        <v>0</v>
      </c>
      <c r="L13" s="17">
        <v>0</v>
      </c>
    </row>
    <row r="14" spans="1:12" ht="14.25" customHeight="1">
      <c r="A14" s="29" t="s">
        <v>47</v>
      </c>
      <c r="B14" s="29" t="s">
        <v>48</v>
      </c>
      <c r="C14" s="29" t="s">
        <v>17</v>
      </c>
      <c r="D14" s="30">
        <v>0.636</v>
      </c>
      <c r="E14" s="29" t="s">
        <v>49</v>
      </c>
      <c r="F14" s="31" t="s">
        <v>50</v>
      </c>
      <c r="G14" s="32">
        <v>0.636</v>
      </c>
      <c r="H14" s="29" t="s">
        <v>28</v>
      </c>
      <c r="I14" s="34">
        <v>0</v>
      </c>
      <c r="J14" s="23">
        <v>0</v>
      </c>
      <c r="K14" s="17">
        <v>0</v>
      </c>
      <c r="L14" s="17">
        <v>0</v>
      </c>
    </row>
    <row r="15" spans="1:12" ht="14.25" customHeight="1">
      <c r="A15" s="29" t="s">
        <v>51</v>
      </c>
      <c r="B15" s="29" t="s">
        <v>52</v>
      </c>
      <c r="C15" s="29" t="s">
        <v>17</v>
      </c>
      <c r="D15" s="30">
        <v>0.636</v>
      </c>
      <c r="E15" s="29" t="s">
        <v>49</v>
      </c>
      <c r="F15" s="31" t="s">
        <v>53</v>
      </c>
      <c r="G15" s="32">
        <v>0.636</v>
      </c>
      <c r="H15" s="29" t="s">
        <v>20</v>
      </c>
      <c r="I15" s="34">
        <v>0</v>
      </c>
      <c r="J15" s="23">
        <v>0</v>
      </c>
      <c r="K15" s="17">
        <v>0</v>
      </c>
      <c r="L15" s="17">
        <v>0</v>
      </c>
    </row>
    <row r="16" spans="1:12" ht="14.25" customHeight="1">
      <c r="A16" s="29" t="s">
        <v>54</v>
      </c>
      <c r="B16" s="29" t="s">
        <v>55</v>
      </c>
      <c r="C16" s="29" t="s">
        <v>17</v>
      </c>
      <c r="D16" s="30">
        <v>0.636</v>
      </c>
      <c r="E16" s="29" t="s">
        <v>49</v>
      </c>
      <c r="F16" s="31" t="s">
        <v>32</v>
      </c>
      <c r="G16" s="32">
        <v>0.636</v>
      </c>
      <c r="H16" s="29" t="s">
        <v>24</v>
      </c>
      <c r="I16" s="34">
        <v>0</v>
      </c>
      <c r="J16" s="23">
        <v>0</v>
      </c>
      <c r="K16" s="17">
        <v>0</v>
      </c>
      <c r="L16" s="17">
        <v>0</v>
      </c>
    </row>
    <row r="17" spans="1:12" ht="14.25" customHeight="1">
      <c r="A17" s="29" t="s">
        <v>56</v>
      </c>
      <c r="B17" s="29" t="s">
        <v>57</v>
      </c>
      <c r="C17" s="29" t="s">
        <v>17</v>
      </c>
      <c r="D17" s="30">
        <v>0.212</v>
      </c>
      <c r="E17" s="29" t="s">
        <v>58</v>
      </c>
      <c r="F17" s="31" t="s">
        <v>59</v>
      </c>
      <c r="G17" s="32">
        <v>0.212</v>
      </c>
      <c r="H17" s="29" t="s">
        <v>33</v>
      </c>
      <c r="I17" s="34">
        <v>0</v>
      </c>
      <c r="J17" s="23">
        <v>0</v>
      </c>
      <c r="K17" s="17">
        <v>0</v>
      </c>
      <c r="L17" s="17">
        <v>0</v>
      </c>
    </row>
    <row r="18" spans="1:12" ht="14.25" customHeight="1">
      <c r="A18" s="29" t="s">
        <v>60</v>
      </c>
      <c r="B18" s="29" t="s">
        <v>61</v>
      </c>
      <c r="C18" s="29" t="s">
        <v>17</v>
      </c>
      <c r="D18" s="30">
        <v>0.535</v>
      </c>
      <c r="E18" s="29" t="s">
        <v>62</v>
      </c>
      <c r="F18" s="31" t="s">
        <v>63</v>
      </c>
      <c r="G18" s="32">
        <v>0.535</v>
      </c>
      <c r="H18" s="29" t="s">
        <v>33</v>
      </c>
      <c r="I18" s="34">
        <v>0</v>
      </c>
      <c r="J18" s="23">
        <v>0</v>
      </c>
      <c r="K18" s="17">
        <v>0</v>
      </c>
      <c r="L18" s="17">
        <v>0</v>
      </c>
    </row>
    <row r="19" spans="1:12" ht="14.25" customHeight="1">
      <c r="A19" s="29" t="s">
        <v>64</v>
      </c>
      <c r="B19" s="29" t="s">
        <v>65</v>
      </c>
      <c r="C19" s="29" t="s">
        <v>17</v>
      </c>
      <c r="D19" s="30">
        <v>1.605</v>
      </c>
      <c r="E19" s="29" t="s">
        <v>62</v>
      </c>
      <c r="F19" s="31" t="s">
        <v>66</v>
      </c>
      <c r="G19" s="32">
        <v>1.605</v>
      </c>
      <c r="H19" s="29" t="s">
        <v>28</v>
      </c>
      <c r="I19" s="34">
        <v>0</v>
      </c>
      <c r="J19" s="23">
        <v>0</v>
      </c>
      <c r="K19" s="17">
        <v>0</v>
      </c>
      <c r="L19" s="17">
        <v>0</v>
      </c>
    </row>
    <row r="20" spans="1:12" ht="14.25" customHeight="1">
      <c r="A20" s="29" t="s">
        <v>67</v>
      </c>
      <c r="B20" s="29" t="s">
        <v>68</v>
      </c>
      <c r="C20" s="29" t="s">
        <v>17</v>
      </c>
      <c r="D20" s="30">
        <v>1.605</v>
      </c>
      <c r="E20" s="29" t="s">
        <v>62</v>
      </c>
      <c r="F20" s="31" t="s">
        <v>69</v>
      </c>
      <c r="G20" s="32">
        <v>1.605</v>
      </c>
      <c r="H20" s="29" t="s">
        <v>20</v>
      </c>
      <c r="I20" s="34">
        <v>0</v>
      </c>
      <c r="J20" s="23">
        <v>0</v>
      </c>
      <c r="K20" s="17">
        <v>0</v>
      </c>
      <c r="L20" s="17">
        <v>0</v>
      </c>
    </row>
    <row r="21" spans="1:12" ht="14.25" customHeight="1">
      <c r="A21" s="29" t="s">
        <v>70</v>
      </c>
      <c r="B21" s="29" t="s">
        <v>71</v>
      </c>
      <c r="C21" s="29" t="s">
        <v>17</v>
      </c>
      <c r="D21" s="30">
        <v>1.605</v>
      </c>
      <c r="E21" s="29" t="s">
        <v>62</v>
      </c>
      <c r="F21" s="31" t="s">
        <v>72</v>
      </c>
      <c r="G21" s="32">
        <v>1.605</v>
      </c>
      <c r="H21" s="29" t="s">
        <v>24</v>
      </c>
      <c r="I21" s="34">
        <v>0</v>
      </c>
      <c r="J21" s="23">
        <v>0</v>
      </c>
      <c r="K21" s="17">
        <v>0</v>
      </c>
      <c r="L21" s="17">
        <v>0</v>
      </c>
    </row>
    <row r="22" spans="1:12" ht="14.25" customHeight="1">
      <c r="A22" s="29" t="s">
        <v>73</v>
      </c>
      <c r="B22" s="29" t="s">
        <v>74</v>
      </c>
      <c r="C22" s="29" t="s">
        <v>17</v>
      </c>
      <c r="D22" s="30">
        <v>0.1905</v>
      </c>
      <c r="E22" s="29" t="s">
        <v>75</v>
      </c>
      <c r="F22" s="31" t="s">
        <v>76</v>
      </c>
      <c r="G22" s="32">
        <v>0.1905</v>
      </c>
      <c r="H22" s="29" t="s">
        <v>24</v>
      </c>
      <c r="I22" s="41">
        <v>1.35</v>
      </c>
      <c r="J22" s="42">
        <v>0.6353</v>
      </c>
      <c r="K22" s="42">
        <v>0.67</v>
      </c>
      <c r="L22" s="42">
        <v>0.6353</v>
      </c>
    </row>
    <row r="23" spans="1:12" ht="14.25" customHeight="1">
      <c r="A23" s="29" t="s">
        <v>77</v>
      </c>
      <c r="B23" s="29" t="s">
        <v>78</v>
      </c>
      <c r="C23" s="29" t="s">
        <v>17</v>
      </c>
      <c r="D23" s="30">
        <v>0.1905</v>
      </c>
      <c r="E23" s="29" t="s">
        <v>75</v>
      </c>
      <c r="F23" s="31" t="s">
        <v>79</v>
      </c>
      <c r="G23" s="32">
        <v>0.1905</v>
      </c>
      <c r="H23" s="29" t="s">
        <v>28</v>
      </c>
      <c r="I23" s="41"/>
      <c r="J23" s="42"/>
      <c r="K23" s="42"/>
      <c r="L23" s="42"/>
    </row>
    <row r="24" spans="1:12" ht="14.25" customHeight="1">
      <c r="A24" s="29" t="s">
        <v>80</v>
      </c>
      <c r="B24" s="29" t="s">
        <v>81</v>
      </c>
      <c r="C24" s="29" t="s">
        <v>17</v>
      </c>
      <c r="D24" s="30">
        <v>0.2543</v>
      </c>
      <c r="E24" s="29" t="s">
        <v>75</v>
      </c>
      <c r="F24" s="31" t="s">
        <v>82</v>
      </c>
      <c r="G24" s="32">
        <v>0.2543</v>
      </c>
      <c r="H24" s="29" t="s">
        <v>20</v>
      </c>
      <c r="I24" s="41"/>
      <c r="J24" s="42"/>
      <c r="K24" s="42"/>
      <c r="L24" s="42"/>
    </row>
  </sheetData>
  <sheetProtection/>
  <mergeCells count="8">
    <mergeCell ref="A2:L2"/>
    <mergeCell ref="B4:H4"/>
    <mergeCell ref="I4:J4"/>
    <mergeCell ref="K4:L4"/>
    <mergeCell ref="I22:I24"/>
    <mergeCell ref="J22:J24"/>
    <mergeCell ref="K22:K24"/>
    <mergeCell ref="L22:L24"/>
  </mergeCells>
  <printOptions horizontalCentered="1"/>
  <pageMargins left="0.393055555555556" right="0.393055555555556" top="0.393055555555556" bottom="0.393055555555556" header="0" footer="0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:M7"/>
    </sheetView>
  </sheetViews>
  <sheetFormatPr defaultColWidth="9.00390625" defaultRowHeight="14.25"/>
  <cols>
    <col min="1" max="1" width="37.50390625" style="0" customWidth="1"/>
    <col min="2" max="2" width="16.125" style="0" customWidth="1"/>
    <col min="3" max="3" width="15.75390625" style="0" customWidth="1"/>
    <col min="4" max="4" width="19.50390625" style="0" customWidth="1"/>
    <col min="5" max="5" width="22.875" style="0" customWidth="1"/>
    <col min="6" max="7" width="13.625" style="0" customWidth="1"/>
    <col min="8" max="8" width="12.375" style="0" customWidth="1"/>
    <col min="9" max="10" width="18.50390625" style="0" customWidth="1"/>
    <col min="11" max="11" width="21.25390625" style="0" customWidth="1"/>
    <col min="12" max="13" width="20.50390625" style="0" customWidth="1"/>
    <col min="14" max="14" width="17.375" style="0" customWidth="1"/>
    <col min="15" max="16" width="9.75390625" style="0" customWidth="1"/>
  </cols>
  <sheetData>
    <row r="1" ht="14.25" customHeight="1">
      <c r="A1" s="12" t="s">
        <v>0</v>
      </c>
    </row>
    <row r="2" spans="1:15" ht="27.75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4.25" customHeight="1">
      <c r="A3" s="12"/>
      <c r="B3" s="12"/>
      <c r="C3" s="12"/>
      <c r="D3" s="12"/>
      <c r="E3" s="12"/>
      <c r="F3" s="12"/>
      <c r="G3" s="12"/>
      <c r="H3" s="12"/>
      <c r="K3" s="12"/>
      <c r="L3" s="12"/>
      <c r="M3" s="12"/>
      <c r="O3" s="12" t="s">
        <v>2</v>
      </c>
    </row>
    <row r="4" spans="1:15" ht="18" customHeight="1">
      <c r="A4" s="26"/>
      <c r="B4" s="38" t="s">
        <v>3</v>
      </c>
      <c r="C4" s="38"/>
      <c r="D4" s="38"/>
      <c r="E4" s="38"/>
      <c r="F4" s="38"/>
      <c r="G4" s="38"/>
      <c r="H4" s="38"/>
      <c r="I4" s="44" t="s">
        <v>84</v>
      </c>
      <c r="J4" s="39" t="s">
        <v>4</v>
      </c>
      <c r="K4" s="39"/>
      <c r="L4" s="43" t="s">
        <v>5</v>
      </c>
      <c r="M4" s="43"/>
      <c r="N4" s="44" t="s">
        <v>85</v>
      </c>
      <c r="O4" s="45" t="s">
        <v>86</v>
      </c>
    </row>
    <row r="5" spans="1:15" ht="17.25" customHeight="1">
      <c r="A5" s="27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44"/>
      <c r="J5" s="20"/>
      <c r="K5" s="28" t="s">
        <v>14</v>
      </c>
      <c r="L5" s="20"/>
      <c r="M5" s="28" t="s">
        <v>14</v>
      </c>
      <c r="N5" s="44"/>
      <c r="O5" s="45"/>
    </row>
    <row r="6" spans="1:15" ht="14.25" customHeight="1">
      <c r="A6" s="29" t="s">
        <v>87</v>
      </c>
      <c r="B6" s="29" t="s">
        <v>88</v>
      </c>
      <c r="C6" s="29" t="s">
        <v>89</v>
      </c>
      <c r="D6" s="30">
        <v>0.0315</v>
      </c>
      <c r="E6" s="29" t="s">
        <v>90</v>
      </c>
      <c r="F6" s="31" t="s">
        <v>91</v>
      </c>
      <c r="G6" s="32">
        <v>0.0315</v>
      </c>
      <c r="H6" s="29" t="s">
        <v>28</v>
      </c>
      <c r="I6" s="33"/>
      <c r="J6" s="34">
        <v>0</v>
      </c>
      <c r="K6" s="23">
        <v>0</v>
      </c>
      <c r="L6" s="17">
        <v>0</v>
      </c>
      <c r="M6" s="17">
        <v>0</v>
      </c>
      <c r="N6" s="34" t="s">
        <v>92</v>
      </c>
      <c r="O6" s="35"/>
    </row>
    <row r="7" spans="1:15" ht="14.25" customHeight="1">
      <c r="A7" s="29" t="s">
        <v>93</v>
      </c>
      <c r="B7" s="29" t="s">
        <v>94</v>
      </c>
      <c r="C7" s="29" t="s">
        <v>89</v>
      </c>
      <c r="D7" s="30">
        <v>0.0315</v>
      </c>
      <c r="E7" s="29" t="s">
        <v>90</v>
      </c>
      <c r="F7" s="31" t="s">
        <v>95</v>
      </c>
      <c r="G7" s="32">
        <v>0.0315</v>
      </c>
      <c r="H7" s="29" t="s">
        <v>20</v>
      </c>
      <c r="I7" s="33"/>
      <c r="J7" s="34">
        <v>0</v>
      </c>
      <c r="K7" s="23">
        <v>0</v>
      </c>
      <c r="L7" s="17">
        <v>0</v>
      </c>
      <c r="M7" s="17">
        <v>0</v>
      </c>
      <c r="N7" s="34" t="s">
        <v>92</v>
      </c>
      <c r="O7" s="35"/>
    </row>
    <row r="8" ht="14.25" customHeight="1"/>
  </sheetData>
  <sheetProtection/>
  <mergeCells count="7">
    <mergeCell ref="A2:O2"/>
    <mergeCell ref="B4:H4"/>
    <mergeCell ref="J4:K4"/>
    <mergeCell ref="L4:M4"/>
    <mergeCell ref="I4:I5"/>
    <mergeCell ref="N4:N5"/>
    <mergeCell ref="O4:O5"/>
  </mergeCells>
  <printOptions/>
  <pageMargins left="0.75" right="0.75" top="0.26875" bottom="0.26875" header="0" footer="0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5" zoomScaleNormal="85" zoomScalePageLayoutView="0" workbookViewId="0" topLeftCell="A1">
      <selection activeCell="B32" sqref="B32"/>
    </sheetView>
  </sheetViews>
  <sheetFormatPr defaultColWidth="9.00390625" defaultRowHeight="14.25"/>
  <cols>
    <col min="1" max="1" width="6.625" style="0" customWidth="1"/>
    <col min="2" max="2" width="33.625" style="0" customWidth="1"/>
    <col min="3" max="3" width="14.75390625" style="0" customWidth="1"/>
    <col min="4" max="4" width="26.00390625" style="0" customWidth="1"/>
    <col min="5" max="5" width="18.375" style="0" customWidth="1"/>
    <col min="6" max="7" width="9.75390625" style="0" customWidth="1"/>
  </cols>
  <sheetData>
    <row r="1" ht="14.25" customHeight="1">
      <c r="A1" s="12" t="s">
        <v>96</v>
      </c>
    </row>
    <row r="2" spans="1:5" ht="27.75" customHeight="1">
      <c r="A2" s="37" t="s">
        <v>97</v>
      </c>
      <c r="B2" s="37"/>
      <c r="C2" s="37"/>
      <c r="D2" s="37"/>
      <c r="E2" s="37"/>
    </row>
    <row r="3" ht="14.25" customHeight="1">
      <c r="E3" s="13" t="s">
        <v>2</v>
      </c>
    </row>
    <row r="4" spans="1:5" ht="19.5" customHeight="1">
      <c r="A4" s="40" t="s">
        <v>98</v>
      </c>
      <c r="B4" s="46" t="s">
        <v>99</v>
      </c>
      <c r="C4" s="47"/>
      <c r="D4" s="40" t="s">
        <v>100</v>
      </c>
      <c r="E4" s="40"/>
    </row>
    <row r="5" spans="1:5" ht="19.5" customHeight="1">
      <c r="A5" s="40"/>
      <c r="B5" s="20" t="s">
        <v>6</v>
      </c>
      <c r="C5" s="21" t="s">
        <v>101</v>
      </c>
      <c r="D5" s="14" t="s">
        <v>102</v>
      </c>
      <c r="E5" s="14" t="s">
        <v>101</v>
      </c>
    </row>
    <row r="6" spans="1:5" ht="17.25" customHeight="1">
      <c r="A6" s="15" t="s">
        <v>103</v>
      </c>
      <c r="B6" s="22"/>
      <c r="C6" s="23">
        <f>SUM(C7:C25)</f>
        <v>8.5723</v>
      </c>
      <c r="D6" s="16"/>
      <c r="E6" s="17">
        <f>SUM(E7:E25)</f>
        <v>8.5723</v>
      </c>
    </row>
    <row r="7" spans="1:5" ht="17.25" customHeight="1">
      <c r="A7" s="18">
        <v>1</v>
      </c>
      <c r="B7" s="24" t="s">
        <v>41</v>
      </c>
      <c r="C7" s="25">
        <v>0.009</v>
      </c>
      <c r="D7" s="19" t="s">
        <v>104</v>
      </c>
      <c r="E7" s="17">
        <v>0.044</v>
      </c>
    </row>
    <row r="8" spans="1:5" ht="17.25" customHeight="1">
      <c r="A8" s="18">
        <v>2</v>
      </c>
      <c r="B8" s="24" t="s">
        <v>34</v>
      </c>
      <c r="C8" s="25">
        <v>0.003</v>
      </c>
      <c r="D8" s="19" t="s">
        <v>105</v>
      </c>
      <c r="E8" s="17">
        <v>0.27</v>
      </c>
    </row>
    <row r="9" spans="1:5" ht="17.25" customHeight="1">
      <c r="A9" s="18">
        <v>3</v>
      </c>
      <c r="B9" s="24" t="s">
        <v>47</v>
      </c>
      <c r="C9" s="25">
        <v>0.636</v>
      </c>
      <c r="D9" s="19" t="s">
        <v>106</v>
      </c>
      <c r="E9" s="17">
        <v>0.5404</v>
      </c>
    </row>
    <row r="10" spans="1:5" ht="17.25" customHeight="1">
      <c r="A10" s="18">
        <v>4</v>
      </c>
      <c r="B10" s="24" t="s">
        <v>54</v>
      </c>
      <c r="C10" s="25">
        <v>0.636</v>
      </c>
      <c r="D10" s="19" t="s">
        <v>107</v>
      </c>
      <c r="E10" s="17">
        <v>1.26</v>
      </c>
    </row>
    <row r="11" spans="1:5" ht="17.25" customHeight="1">
      <c r="A11" s="18">
        <v>5</v>
      </c>
      <c r="B11" s="24" t="s">
        <v>56</v>
      </c>
      <c r="C11" s="25">
        <v>0.212</v>
      </c>
      <c r="D11" s="19"/>
      <c r="E11" s="17"/>
    </row>
    <row r="12" spans="1:5" ht="17.25" customHeight="1">
      <c r="A12" s="18">
        <v>6</v>
      </c>
      <c r="B12" s="24" t="s">
        <v>25</v>
      </c>
      <c r="C12" s="25">
        <v>0.1311</v>
      </c>
      <c r="D12" s="19"/>
      <c r="E12" s="17"/>
    </row>
    <row r="13" spans="1:5" ht="17.25" customHeight="1">
      <c r="A13" s="18">
        <v>7</v>
      </c>
      <c r="B13" s="24" t="s">
        <v>29</v>
      </c>
      <c r="C13" s="25">
        <v>0.0437</v>
      </c>
      <c r="D13" s="19"/>
      <c r="E13" s="17"/>
    </row>
    <row r="14" spans="1:5" ht="17.25" customHeight="1">
      <c r="A14" s="18">
        <v>8</v>
      </c>
      <c r="B14" s="24" t="s">
        <v>51</v>
      </c>
      <c r="C14" s="25">
        <v>0.636</v>
      </c>
      <c r="D14" s="19"/>
      <c r="E14" s="17"/>
    </row>
    <row r="15" spans="1:5" ht="17.25" customHeight="1">
      <c r="A15" s="18">
        <v>9</v>
      </c>
      <c r="B15" s="24" t="s">
        <v>44</v>
      </c>
      <c r="C15" s="25">
        <v>0.009</v>
      </c>
      <c r="D15" s="19"/>
      <c r="E15" s="17"/>
    </row>
    <row r="16" spans="1:5" ht="17.25" customHeight="1">
      <c r="A16" s="18">
        <v>10</v>
      </c>
      <c r="B16" s="24" t="s">
        <v>21</v>
      </c>
      <c r="C16" s="25">
        <v>0.1311</v>
      </c>
      <c r="D16" s="19"/>
      <c r="E16" s="17"/>
    </row>
    <row r="17" spans="1:5" ht="17.25" customHeight="1">
      <c r="A17" s="18">
        <v>11</v>
      </c>
      <c r="B17" s="24" t="s">
        <v>38</v>
      </c>
      <c r="C17" s="25">
        <v>0.009</v>
      </c>
      <c r="D17" s="19"/>
      <c r="E17" s="17"/>
    </row>
    <row r="18" spans="1:5" ht="17.25" customHeight="1">
      <c r="A18" s="18">
        <v>12</v>
      </c>
      <c r="B18" s="24" t="s">
        <v>15</v>
      </c>
      <c r="C18" s="25">
        <v>0.1311</v>
      </c>
      <c r="D18" s="19"/>
      <c r="E18" s="17"/>
    </row>
    <row r="19" spans="1:5" ht="17.25" customHeight="1">
      <c r="A19" s="18">
        <v>13</v>
      </c>
      <c r="B19" s="24" t="s">
        <v>67</v>
      </c>
      <c r="C19" s="25">
        <v>1.605</v>
      </c>
      <c r="D19" s="19" t="s">
        <v>108</v>
      </c>
      <c r="E19" s="17">
        <v>0.1026</v>
      </c>
    </row>
    <row r="20" spans="1:5" ht="17.25" customHeight="1">
      <c r="A20" s="18">
        <v>14</v>
      </c>
      <c r="B20" s="24" t="s">
        <v>80</v>
      </c>
      <c r="C20" s="25">
        <v>0.2543</v>
      </c>
      <c r="D20" s="19" t="s">
        <v>109</v>
      </c>
      <c r="E20" s="17">
        <v>4.4853</v>
      </c>
    </row>
    <row r="21" spans="1:5" ht="17.25" customHeight="1">
      <c r="A21" s="18">
        <v>15</v>
      </c>
      <c r="B21" s="24" t="s">
        <v>64</v>
      </c>
      <c r="C21" s="25">
        <v>1.605</v>
      </c>
      <c r="D21" s="19" t="s">
        <v>105</v>
      </c>
      <c r="E21" s="17">
        <v>0.15</v>
      </c>
    </row>
    <row r="22" spans="1:5" ht="17.25" customHeight="1">
      <c r="A22" s="18">
        <v>16</v>
      </c>
      <c r="B22" s="24" t="s">
        <v>70</v>
      </c>
      <c r="C22" s="25">
        <v>1.605</v>
      </c>
      <c r="D22" s="19" t="s">
        <v>110</v>
      </c>
      <c r="E22" s="17">
        <v>0.08</v>
      </c>
    </row>
    <row r="23" spans="1:5" ht="17.25" customHeight="1">
      <c r="A23" s="18">
        <v>17</v>
      </c>
      <c r="B23" s="24" t="s">
        <v>77</v>
      </c>
      <c r="C23" s="25">
        <v>0.1905</v>
      </c>
      <c r="D23" s="19" t="s">
        <v>106</v>
      </c>
      <c r="E23" s="17">
        <v>1.64</v>
      </c>
    </row>
    <row r="24" spans="1:5" ht="17.25" customHeight="1">
      <c r="A24" s="18">
        <v>18</v>
      </c>
      <c r="B24" s="24" t="s">
        <v>73</v>
      </c>
      <c r="C24" s="25">
        <v>0.1905</v>
      </c>
      <c r="D24" s="19"/>
      <c r="E24" s="17"/>
    </row>
    <row r="25" spans="1:5" ht="17.25" customHeight="1">
      <c r="A25" s="18">
        <v>19</v>
      </c>
      <c r="B25" s="24" t="s">
        <v>60</v>
      </c>
      <c r="C25" s="25">
        <v>0.535</v>
      </c>
      <c r="D25" s="19"/>
      <c r="E25" s="17"/>
    </row>
  </sheetData>
  <sheetProtection/>
  <autoFilter ref="A1:E25"/>
  <mergeCells count="4">
    <mergeCell ref="A2:E2"/>
    <mergeCell ref="B4:C4"/>
    <mergeCell ref="D4:E4"/>
    <mergeCell ref="A4:A5"/>
  </mergeCells>
  <printOptions/>
  <pageMargins left="0.75" right="0.75" top="0.26875" bottom="0.26875" header="0" footer="0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6.625" style="0" customWidth="1"/>
    <col min="2" max="2" width="38.625" style="0" customWidth="1"/>
    <col min="3" max="3" width="23.25390625" style="0" customWidth="1"/>
    <col min="4" max="4" width="29.50390625" style="0" customWidth="1"/>
    <col min="5" max="5" width="23.25390625" style="0" customWidth="1"/>
    <col min="6" max="7" width="9.75390625" style="0" customWidth="1"/>
  </cols>
  <sheetData>
    <row r="1" ht="14.25" customHeight="1">
      <c r="A1" s="12" t="s">
        <v>96</v>
      </c>
    </row>
    <row r="2" spans="1:5" ht="27.75" customHeight="1">
      <c r="A2" s="37" t="s">
        <v>111</v>
      </c>
      <c r="B2" s="37"/>
      <c r="C2" s="37"/>
      <c r="D2" s="37"/>
      <c r="E2" s="37"/>
    </row>
    <row r="3" ht="14.25" customHeight="1">
      <c r="E3" s="13" t="s">
        <v>2</v>
      </c>
    </row>
    <row r="4" spans="1:5" ht="19.5" customHeight="1">
      <c r="A4" s="40" t="s">
        <v>98</v>
      </c>
      <c r="B4" s="40" t="s">
        <v>112</v>
      </c>
      <c r="C4" s="40"/>
      <c r="D4" s="40" t="s">
        <v>113</v>
      </c>
      <c r="E4" s="40"/>
    </row>
    <row r="5" spans="1:5" ht="19.5" customHeight="1">
      <c r="A5" s="40"/>
      <c r="B5" s="14" t="s">
        <v>6</v>
      </c>
      <c r="C5" s="14" t="s">
        <v>101</v>
      </c>
      <c r="D5" s="14" t="s">
        <v>102</v>
      </c>
      <c r="E5" s="14" t="s">
        <v>101</v>
      </c>
    </row>
    <row r="6" spans="1:5" ht="17.25" customHeight="1">
      <c r="A6" s="15" t="s">
        <v>103</v>
      </c>
      <c r="B6" s="16"/>
      <c r="C6" s="17">
        <v>0.063</v>
      </c>
      <c r="D6" s="16"/>
      <c r="E6" s="17">
        <v>0.063</v>
      </c>
    </row>
    <row r="7" spans="1:5" ht="17.25" customHeight="1">
      <c r="A7" s="18">
        <v>1</v>
      </c>
      <c r="B7" s="19" t="s">
        <v>93</v>
      </c>
      <c r="C7" s="17">
        <v>0.0315</v>
      </c>
      <c r="D7" s="19" t="s">
        <v>106</v>
      </c>
      <c r="E7" s="17">
        <v>0.063</v>
      </c>
    </row>
    <row r="8" spans="1:5" ht="17.25" customHeight="1">
      <c r="A8" s="18">
        <v>2</v>
      </c>
      <c r="B8" s="19" t="s">
        <v>87</v>
      </c>
      <c r="C8" s="17">
        <v>0.0315</v>
      </c>
      <c r="D8" s="19"/>
      <c r="E8" s="17"/>
    </row>
  </sheetData>
  <sheetProtection/>
  <mergeCells count="4">
    <mergeCell ref="A2:E2"/>
    <mergeCell ref="B4:C4"/>
    <mergeCell ref="D4:E4"/>
    <mergeCell ref="A4:A5"/>
  </mergeCells>
  <printOptions/>
  <pageMargins left="0.75" right="0.75" top="0.26875" bottom="0.268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9.375" style="4" customWidth="1"/>
    <col min="2" max="2" width="19.00390625" style="4" customWidth="1"/>
    <col min="3" max="3" width="28.875" style="4" customWidth="1"/>
    <col min="4" max="4" width="33.25390625" style="4" customWidth="1"/>
    <col min="5" max="5" width="14.00390625" style="4" customWidth="1"/>
    <col min="6" max="6" width="14.75390625" style="4" customWidth="1"/>
    <col min="7" max="7" width="9.50390625" style="4" customWidth="1"/>
    <col min="8" max="8" width="11.50390625" style="4" customWidth="1"/>
    <col min="9" max="9" width="17.625" style="4" customWidth="1"/>
    <col min="10" max="10" width="11.50390625" style="4" customWidth="1"/>
    <col min="11" max="11" width="21.00390625" style="4" customWidth="1"/>
    <col min="12" max="12" width="30.875" style="4" customWidth="1"/>
    <col min="13" max="13" width="19.875" style="4" customWidth="1"/>
    <col min="14" max="16384" width="9.00390625" style="4" customWidth="1"/>
  </cols>
  <sheetData>
    <row r="1" spans="1:13" ht="28.5" customHeight="1">
      <c r="A1" s="48" t="s">
        <v>114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78.75" customHeight="1">
      <c r="A2" s="5" t="s">
        <v>115</v>
      </c>
      <c r="B2" s="49" t="s">
        <v>116</v>
      </c>
      <c r="C2" s="49"/>
      <c r="D2" s="6" t="s">
        <v>117</v>
      </c>
      <c r="E2" s="5" t="s">
        <v>118</v>
      </c>
      <c r="F2" s="5" t="s">
        <v>119</v>
      </c>
      <c r="G2" s="49" t="s">
        <v>120</v>
      </c>
      <c r="H2" s="49"/>
      <c r="I2" s="5" t="s">
        <v>121</v>
      </c>
      <c r="J2" s="6" t="s">
        <v>122</v>
      </c>
      <c r="K2" s="6" t="s">
        <v>123</v>
      </c>
      <c r="L2" s="6" t="s">
        <v>124</v>
      </c>
      <c r="M2" s="6" t="s">
        <v>86</v>
      </c>
    </row>
    <row r="3" spans="1:13" ht="14.25">
      <c r="A3" s="50" t="s">
        <v>125</v>
      </c>
      <c r="B3" s="49" t="s">
        <v>126</v>
      </c>
      <c r="C3" s="49"/>
      <c r="D3" s="8" t="s">
        <v>127</v>
      </c>
      <c r="E3" s="7" t="s">
        <v>128</v>
      </c>
      <c r="F3" s="7" t="s">
        <v>89</v>
      </c>
      <c r="G3" s="50">
        <v>630</v>
      </c>
      <c r="H3" s="50"/>
      <c r="I3" s="7" t="s">
        <v>129</v>
      </c>
      <c r="J3" s="8">
        <v>106071.48</v>
      </c>
      <c r="K3" s="8">
        <v>71.88</v>
      </c>
      <c r="L3" s="8" t="s">
        <v>130</v>
      </c>
      <c r="M3" s="8"/>
    </row>
    <row r="4" spans="1:13" ht="14.25">
      <c r="A4" s="50"/>
      <c r="B4" s="50" t="s">
        <v>131</v>
      </c>
      <c r="C4" s="50"/>
      <c r="D4" s="8" t="s">
        <v>132</v>
      </c>
      <c r="E4" s="7" t="s">
        <v>133</v>
      </c>
      <c r="F4" s="7" t="s">
        <v>17</v>
      </c>
      <c r="G4" s="50">
        <v>1637.03</v>
      </c>
      <c r="H4" s="50"/>
      <c r="I4" s="7" t="s">
        <v>134</v>
      </c>
      <c r="J4" s="8">
        <v>1700</v>
      </c>
      <c r="K4" s="8">
        <v>97</v>
      </c>
      <c r="L4" s="8" t="s">
        <v>135</v>
      </c>
      <c r="M4" s="8"/>
    </row>
    <row r="5" spans="1:13" ht="14.25">
      <c r="A5" s="50"/>
      <c r="B5" s="50" t="s">
        <v>136</v>
      </c>
      <c r="C5" s="50"/>
      <c r="D5" s="8" t="s">
        <v>137</v>
      </c>
      <c r="E5" s="7" t="s">
        <v>138</v>
      </c>
      <c r="F5" s="7" t="s">
        <v>17</v>
      </c>
      <c r="G5" s="50">
        <v>1026</v>
      </c>
      <c r="H5" s="50"/>
      <c r="I5" s="7" t="s">
        <v>134</v>
      </c>
      <c r="J5" s="8">
        <v>2054</v>
      </c>
      <c r="K5" s="11">
        <v>0.6592</v>
      </c>
      <c r="L5" s="8" t="s">
        <v>135</v>
      </c>
      <c r="M5" s="8"/>
    </row>
    <row r="6" spans="1:13" ht="14.25">
      <c r="A6" s="50"/>
      <c r="B6" s="50" t="s">
        <v>139</v>
      </c>
      <c r="C6" s="50"/>
      <c r="D6" s="8" t="s">
        <v>127</v>
      </c>
      <c r="E6" s="7" t="s">
        <v>128</v>
      </c>
      <c r="F6" s="7" t="s">
        <v>17</v>
      </c>
      <c r="G6" s="51">
        <v>12600</v>
      </c>
      <c r="H6" s="51"/>
      <c r="I6" s="7" t="s">
        <v>134</v>
      </c>
      <c r="J6" s="8">
        <v>89262</v>
      </c>
      <c r="K6" s="8">
        <v>52.33</v>
      </c>
      <c r="L6" s="8" t="s">
        <v>130</v>
      </c>
      <c r="M6" s="8"/>
    </row>
    <row r="7" spans="1:13" ht="14.25">
      <c r="A7" s="50"/>
      <c r="B7" s="52" t="s">
        <v>140</v>
      </c>
      <c r="C7" s="10" t="s">
        <v>141</v>
      </c>
      <c r="D7" s="8" t="s">
        <v>142</v>
      </c>
      <c r="E7" s="50" t="s">
        <v>143</v>
      </c>
      <c r="F7" s="54" t="s">
        <v>17</v>
      </c>
      <c r="G7" s="50">
        <f>11000+1777.12</f>
        <v>12777.12</v>
      </c>
      <c r="H7" s="50"/>
      <c r="I7" s="55" t="s">
        <v>144</v>
      </c>
      <c r="J7" s="8">
        <v>23152.73</v>
      </c>
      <c r="K7" s="8">
        <v>30.83</v>
      </c>
      <c r="L7" s="8" t="s">
        <v>135</v>
      </c>
      <c r="M7" s="8"/>
    </row>
    <row r="8" spans="1:13" ht="14.25">
      <c r="A8" s="50"/>
      <c r="B8" s="52"/>
      <c r="C8" s="10" t="s">
        <v>145</v>
      </c>
      <c r="D8" s="8" t="s">
        <v>142</v>
      </c>
      <c r="E8" s="50"/>
      <c r="F8" s="54"/>
      <c r="G8" s="50">
        <v>13000</v>
      </c>
      <c r="H8" s="50"/>
      <c r="I8" s="55"/>
      <c r="J8" s="8">
        <v>37462</v>
      </c>
      <c r="K8" s="8">
        <v>37.14</v>
      </c>
      <c r="L8" s="8" t="s">
        <v>135</v>
      </c>
      <c r="M8" s="8"/>
    </row>
    <row r="9" spans="1:13" ht="14.25">
      <c r="A9" s="50"/>
      <c r="B9" s="52"/>
      <c r="C9" s="10" t="s">
        <v>146</v>
      </c>
      <c r="D9" s="8" t="s">
        <v>142</v>
      </c>
      <c r="E9" s="50"/>
      <c r="F9" s="54"/>
      <c r="G9" s="50">
        <v>9500</v>
      </c>
      <c r="H9" s="50"/>
      <c r="I9" s="55"/>
      <c r="J9" s="8">
        <v>20376.97</v>
      </c>
      <c r="K9" s="8">
        <v>53.24</v>
      </c>
      <c r="L9" s="8" t="s">
        <v>135</v>
      </c>
      <c r="M9" s="8"/>
    </row>
    <row r="10" spans="1:13" ht="14.25">
      <c r="A10" s="50"/>
      <c r="B10" s="52"/>
      <c r="C10" s="10" t="s">
        <v>147</v>
      </c>
      <c r="D10" s="8" t="s">
        <v>142</v>
      </c>
      <c r="E10" s="50"/>
      <c r="F10" s="54"/>
      <c r="G10" s="50">
        <v>5000</v>
      </c>
      <c r="H10" s="50"/>
      <c r="I10" s="55"/>
      <c r="J10" s="8">
        <v>8005</v>
      </c>
      <c r="K10" s="8">
        <v>68.18</v>
      </c>
      <c r="L10" s="8" t="s">
        <v>135</v>
      </c>
      <c r="M10" s="8"/>
    </row>
    <row r="11" spans="1:13" ht="14.25">
      <c r="A11" s="50"/>
      <c r="B11" s="52" t="s">
        <v>148</v>
      </c>
      <c r="C11" s="52"/>
      <c r="D11" s="8" t="s">
        <v>149</v>
      </c>
      <c r="E11" s="7" t="s">
        <v>150</v>
      </c>
      <c r="F11" s="7" t="s">
        <v>17</v>
      </c>
      <c r="G11" s="53">
        <v>800</v>
      </c>
      <c r="H11" s="53"/>
      <c r="I11" s="7" t="s">
        <v>144</v>
      </c>
      <c r="J11" s="8">
        <v>800</v>
      </c>
      <c r="K11" s="8">
        <v>95</v>
      </c>
      <c r="L11" s="8" t="s">
        <v>135</v>
      </c>
      <c r="M11" s="8"/>
    </row>
    <row r="12" spans="1:13" ht="18.75" customHeight="1">
      <c r="A12" s="50"/>
      <c r="B12" s="50" t="s">
        <v>151</v>
      </c>
      <c r="C12" s="50"/>
      <c r="D12" s="8" t="s">
        <v>142</v>
      </c>
      <c r="E12" s="9" t="s">
        <v>143</v>
      </c>
      <c r="F12" s="7" t="s">
        <v>17</v>
      </c>
      <c r="G12" s="50">
        <v>6353</v>
      </c>
      <c r="H12" s="50"/>
      <c r="I12" s="7" t="s">
        <v>152</v>
      </c>
      <c r="J12" s="8">
        <v>13469.86</v>
      </c>
      <c r="K12" s="8">
        <v>49.93</v>
      </c>
      <c r="L12" s="8" t="s">
        <v>135</v>
      </c>
      <c r="M12" s="8"/>
    </row>
  </sheetData>
  <sheetProtection/>
  <mergeCells count="24">
    <mergeCell ref="I7:I10"/>
    <mergeCell ref="B12:C12"/>
    <mergeCell ref="G12:H12"/>
    <mergeCell ref="A3:A12"/>
    <mergeCell ref="B7:B10"/>
    <mergeCell ref="E7:E10"/>
    <mergeCell ref="F7:F10"/>
    <mergeCell ref="G7:H7"/>
    <mergeCell ref="G8:H8"/>
    <mergeCell ref="G9:H9"/>
    <mergeCell ref="G10:H10"/>
    <mergeCell ref="B11:C11"/>
    <mergeCell ref="G11:H11"/>
    <mergeCell ref="B4:C4"/>
    <mergeCell ref="G4:H4"/>
    <mergeCell ref="B5:C5"/>
    <mergeCell ref="G5:H5"/>
    <mergeCell ref="B6:C6"/>
    <mergeCell ref="G6:H6"/>
    <mergeCell ref="A1:M1"/>
    <mergeCell ref="B2:C2"/>
    <mergeCell ref="G2:H2"/>
    <mergeCell ref="B3:C3"/>
    <mergeCell ref="G3:H3"/>
  </mergeCells>
  <printOptions/>
  <pageMargins left="0.75" right="0.75" top="1" bottom="1" header="0.510416666666667" footer="0.510416666666667"/>
  <pageSetup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16"/>
  <sheetViews>
    <sheetView zoomScalePageLayoutView="0" workbookViewId="0" topLeftCell="C1">
      <selection activeCell="H21" sqref="H21"/>
    </sheetView>
  </sheetViews>
  <sheetFormatPr defaultColWidth="9.00390625" defaultRowHeight="14.25"/>
  <cols>
    <col min="1" max="1" width="9.125" style="1" customWidth="1"/>
    <col min="2" max="2" width="11.625" style="1" customWidth="1"/>
    <col min="3" max="3" width="11.125" style="1" customWidth="1"/>
    <col min="4" max="4" width="14.00390625" style="1" customWidth="1"/>
    <col min="5" max="5" width="11.125" style="1" customWidth="1"/>
    <col min="6" max="6" width="15.875" style="1" customWidth="1"/>
    <col min="7" max="7" width="13.00390625" style="1" customWidth="1"/>
    <col min="8" max="8" width="11.50390625" style="1" customWidth="1"/>
    <col min="9" max="9" width="13.00390625" style="1" customWidth="1"/>
    <col min="10" max="10" width="13.75390625" style="1" customWidth="1"/>
    <col min="11" max="11" width="16.50390625" style="1" customWidth="1"/>
    <col min="12" max="12" width="14.875" style="1" customWidth="1"/>
    <col min="13" max="13" width="15.125" style="1" customWidth="1"/>
    <col min="14" max="16384" width="9.00390625" style="1" customWidth="1"/>
  </cols>
  <sheetData>
    <row r="1" spans="1:13" ht="28.5" customHeight="1">
      <c r="A1" s="56" t="s">
        <v>153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1.5" customHeight="1">
      <c r="A2" s="2" t="s">
        <v>115</v>
      </c>
      <c r="B2" s="2" t="s">
        <v>116</v>
      </c>
      <c r="C2" s="2" t="s">
        <v>117</v>
      </c>
      <c r="D2" s="2" t="s">
        <v>118</v>
      </c>
      <c r="E2" s="2" t="s">
        <v>119</v>
      </c>
      <c r="F2" s="2" t="s">
        <v>120</v>
      </c>
      <c r="G2" s="2" t="s">
        <v>121</v>
      </c>
      <c r="H2" s="2" t="s">
        <v>122</v>
      </c>
      <c r="I2" s="2" t="s">
        <v>154</v>
      </c>
      <c r="J2" s="2" t="s">
        <v>124</v>
      </c>
      <c r="K2" s="2" t="s">
        <v>155</v>
      </c>
      <c r="L2" s="2" t="s">
        <v>156</v>
      </c>
      <c r="M2" s="2" t="s">
        <v>86</v>
      </c>
    </row>
    <row r="3" spans="1:1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6" spans="1:3" ht="14.25">
      <c r="A16" s="1" t="s">
        <v>157</v>
      </c>
      <c r="C16" s="1" t="s">
        <v>158</v>
      </c>
    </row>
  </sheetData>
  <sheetProtection/>
  <mergeCells count="1">
    <mergeCell ref="A1:M1"/>
  </mergeCells>
  <printOptions/>
  <pageMargins left="0.75" right="0.75" top="1" bottom="1" header="0.510416666666667" footer="0.510416666666667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2019-06-28T17:44:25Z</dcterms:created>
  <dcterms:modified xsi:type="dcterms:W3CDTF">2019-06-29T00:29:30Z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